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835" activeTab="0"/>
  </bookViews>
  <sheets>
    <sheet name="Plan1" sheetId="1" r:id="rId1"/>
    <sheet name="GPizza" sheetId="2" r:id="rId2"/>
    <sheet name="GBarra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<sst xmlns="http://schemas.openxmlformats.org/spreadsheetml/2006/main" count="14" uniqueCount="14">
  <si>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Agricultura</t>
  </si>
  <si>
    <t>Metalurgica Básica</t>
  </si>
  <si>
    <t>Industria Textil</t>
  </si>
  <si>
    <t>Construção</t>
  </si>
  <si>
    <t>Produtos Químicos</t>
  </si>
  <si>
    <t>Comercio de Veículos e Combustível</t>
  </si>
  <si>
    <t>Transporte e Armazenagem</t>
  </si>
  <si>
    <t>Total de acidentes</t>
  </si>
  <si>
    <t>Média de acidentes</t>
  </si>
  <si>
    <t>Maior número de acidentes</t>
  </si>
  <si>
    <t>Menor número de acidentes</t>
  </si>
  <si>
    <t>Quantos valores são menores 5000</t>
  </si>
  <si>
    <t>Segmento</t>
  </si>
  <si>
    <t>Número de Acidentes por segmento/ano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</si>
</sst>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9.25"/>
      <name val="Arial"/>
      <family val="2"/>
    </font>
    <font>
      <sz val="13.5"/>
      <name val="Arial"/>
      <family val="2"/>
    </font>
    <font>
      <sz val="9.75"/>
      <name val="Arial"/>
      <family val="0"/>
    </font>
    <font>
      <sz val="11.5"/>
      <name val="Arial"/>
      <family val="2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18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0" fillId="0" borderId="1" xfId="18" applyNumberForma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18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Percentual de acidente por segmento em 2002</a:t>
            </a:r>
          </a:p>
        </c:rich>
      </c:tx>
      <c:layout>
        <c:manualLayout>
          <c:xMode val="factor"/>
          <c:yMode val="factor"/>
          <c:x val="0.0055"/>
          <c:y val="0.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33125"/>
          <c:w val="0.44625"/>
          <c:h val="0.4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Plan1!$B$4:$B$10</c:f>
              <c:numCache>
                <c:ptCount val="7"/>
                <c:pt idx="0">
                  <c:v>26980</c:v>
                </c:pt>
                <c:pt idx="1">
                  <c:v>5161</c:v>
                </c:pt>
                <c:pt idx="2">
                  <c:v>25029</c:v>
                </c:pt>
                <c:pt idx="3">
                  <c:v>5221</c:v>
                </c:pt>
                <c:pt idx="4">
                  <c:v>7777</c:v>
                </c:pt>
                <c:pt idx="5">
                  <c:v>4486</c:v>
                </c:pt>
                <c:pt idx="6">
                  <c:v>16216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Acidentes por segmento/ano</a:t>
            </a:r>
          </a:p>
        </c:rich>
      </c:tx>
      <c:layout>
        <c:manualLayout>
          <c:xMode val="factor"/>
          <c:yMode val="factor"/>
          <c:x val="0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325"/>
          <c:w val="0.946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Plan1!$B$4:$B$10</c:f>
              <c:numCache>
                <c:ptCount val="7"/>
                <c:pt idx="0">
                  <c:v>26980</c:v>
                </c:pt>
                <c:pt idx="1">
                  <c:v>5161</c:v>
                </c:pt>
                <c:pt idx="2">
                  <c:v>25029</c:v>
                </c:pt>
                <c:pt idx="3">
                  <c:v>5221</c:v>
                </c:pt>
                <c:pt idx="4">
                  <c:v>7777</c:v>
                </c:pt>
                <c:pt idx="5">
                  <c:v>4486</c:v>
                </c:pt>
                <c:pt idx="6">
                  <c:v>16216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Plan1!$C$4:$C$10</c:f>
              <c:numCache>
                <c:ptCount val="7"/>
                <c:pt idx="0">
                  <c:v>33299</c:v>
                </c:pt>
                <c:pt idx="1">
                  <c:v>5296</c:v>
                </c:pt>
                <c:pt idx="2">
                  <c:v>22686</c:v>
                </c:pt>
                <c:pt idx="3">
                  <c:v>4868</c:v>
                </c:pt>
                <c:pt idx="4">
                  <c:v>7724</c:v>
                </c:pt>
                <c:pt idx="5">
                  <c:v>4810</c:v>
                </c:pt>
                <c:pt idx="6">
                  <c:v>16731</c:v>
                </c:pt>
              </c:numCache>
            </c:numRef>
          </c:val>
        </c:ser>
        <c:ser>
          <c:idx val="2"/>
          <c:order val="2"/>
          <c:tx>
            <c:strRef>
              <c:f>Plan1!$D$3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Plan1!$D$4:$D$10</c:f>
              <c:numCache>
                <c:ptCount val="7"/>
                <c:pt idx="0">
                  <c:v>34681</c:v>
                </c:pt>
                <c:pt idx="1">
                  <c:v>5859</c:v>
                </c:pt>
                <c:pt idx="2">
                  <c:v>24735</c:v>
                </c:pt>
                <c:pt idx="3">
                  <c:v>5810</c:v>
                </c:pt>
                <c:pt idx="4">
                  <c:v>9262</c:v>
                </c:pt>
                <c:pt idx="5">
                  <c:v>5703</c:v>
                </c:pt>
                <c:pt idx="6">
                  <c:v>19432</c:v>
                </c:pt>
              </c:numCache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Segmentos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N°. de Acidentes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0" zoomScaleNormal="130" workbookViewId="0" topLeftCell="A1">
      <selection activeCell="F7" sqref="F7"/>
    </sheetView>
  </sheetViews>
  <sheetFormatPr defaultColWidth="9.140625" defaultRowHeight="12.75"/>
  <cols>
    <col min="1" max="1" width="31.7109375" style="0" customWidth="1"/>
    <col min="2" max="2" width="10.421875" style="0" customWidth="1"/>
  </cols>
  <sheetData>
    <row r="1" spans="1:4" ht="15.75">
      <c r="A1" s="11" t="s">
        <v>13</v>
      </c>
      <c r="B1" s="11"/>
      <c r="C1" s="11"/>
      <c r="D1" s="11"/>
    </row>
    <row r="2" spans="5:10" ht="12.75">
      <c r="E2" s="2"/>
      <c r="F2" s="2"/>
      <c r="G2" s="2"/>
      <c r="H2" s="2"/>
      <c r="I2" s="2"/>
      <c r="J2" s="2"/>
    </row>
    <row r="3" spans="1:10" ht="12.75">
      <c r="A3" s="4" t="s">
        <v>12</v>
      </c>
      <c r="B3" s="5">
        <v>2002</v>
      </c>
      <c r="C3" s="4">
        <v>2003</v>
      </c>
      <c r="D3" s="4">
        <v>2004</v>
      </c>
      <c r="E3" s="2"/>
      <c r="F3" s="2"/>
      <c r="G3" s="2"/>
      <c r="H3" s="2"/>
      <c r="I3" s="2"/>
      <c r="J3" s="2"/>
    </row>
    <row r="4" spans="1:10" ht="12.75">
      <c r="A4" s="3" t="s">
        <v>0</v>
      </c>
      <c r="B4" s="6">
        <v>26980</v>
      </c>
      <c r="C4" s="6">
        <v>33299</v>
      </c>
      <c r="D4" s="6">
        <v>34681</v>
      </c>
      <c r="E4" s="2"/>
      <c r="F4" s="2"/>
      <c r="G4" s="2"/>
      <c r="H4" s="2"/>
      <c r="I4" s="2"/>
      <c r="J4" s="2"/>
    </row>
    <row r="5" spans="1:10" ht="12.75">
      <c r="A5" s="3" t="s">
        <v>5</v>
      </c>
      <c r="B5" s="6">
        <v>5161</v>
      </c>
      <c r="C5" s="6">
        <v>5296</v>
      </c>
      <c r="D5" s="6">
        <v>5859</v>
      </c>
      <c r="E5" s="2"/>
      <c r="F5" s="2"/>
      <c r="G5" s="2"/>
      <c r="H5" s="2"/>
      <c r="I5" s="2"/>
      <c r="J5" s="2"/>
    </row>
    <row r="6" spans="1:10" ht="12.75">
      <c r="A6" s="3" t="s">
        <v>3</v>
      </c>
      <c r="B6" s="6">
        <v>25029</v>
      </c>
      <c r="C6" s="6">
        <v>22686</v>
      </c>
      <c r="D6" s="6">
        <v>24735</v>
      </c>
      <c r="E6" s="2"/>
      <c r="F6" s="2"/>
      <c r="G6" s="2"/>
      <c r="H6" s="2"/>
      <c r="I6" s="2"/>
      <c r="J6" s="2"/>
    </row>
    <row r="7" spans="1:10" ht="12.75">
      <c r="A7" s="3" t="s">
        <v>2</v>
      </c>
      <c r="B7" s="6">
        <v>5221</v>
      </c>
      <c r="C7" s="6">
        <v>4868</v>
      </c>
      <c r="D7" s="6">
        <v>5810</v>
      </c>
      <c r="E7" s="2"/>
      <c r="F7" s="2"/>
      <c r="G7" s="2"/>
      <c r="H7" s="2"/>
      <c r="I7" s="2"/>
      <c r="J7" s="2"/>
    </row>
    <row r="8" spans="1:10" ht="12.75">
      <c r="A8" s="3" t="s">
        <v>1</v>
      </c>
      <c r="B8" s="6">
        <v>7777</v>
      </c>
      <c r="C8" s="6">
        <v>7724</v>
      </c>
      <c r="D8" s="6">
        <v>9262</v>
      </c>
      <c r="E8" s="2"/>
      <c r="F8" s="2"/>
      <c r="G8" s="2"/>
      <c r="H8" s="2"/>
      <c r="I8" s="2"/>
      <c r="J8" s="2"/>
    </row>
    <row r="9" spans="1:10" ht="12.75">
      <c r="A9" s="3" t="s">
        <v>4</v>
      </c>
      <c r="B9" s="6">
        <v>4486</v>
      </c>
      <c r="C9" s="6">
        <v>4810</v>
      </c>
      <c r="D9" s="6">
        <v>5703</v>
      </c>
      <c r="E9" s="2"/>
      <c r="F9" s="2"/>
      <c r="G9" s="2"/>
      <c r="H9" s="2"/>
      <c r="I9" s="2"/>
      <c r="J9" s="2"/>
    </row>
    <row r="10" spans="1:10" ht="12.75">
      <c r="A10" s="3" t="s">
        <v>6</v>
      </c>
      <c r="B10" s="6">
        <v>16216</v>
      </c>
      <c r="C10" s="6">
        <v>16731</v>
      </c>
      <c r="D10" s="6">
        <v>19432</v>
      </c>
      <c r="E10" s="2"/>
      <c r="F10" s="2"/>
      <c r="G10" s="2"/>
      <c r="H10" s="2"/>
      <c r="I10" s="2"/>
      <c r="J10" s="2"/>
    </row>
    <row r="11" ht="12.75">
      <c r="B11" s="1"/>
    </row>
    <row r="12" spans="1:4" ht="12.75">
      <c r="A12" s="7" t="s">
        <v>7</v>
      </c>
      <c r="B12" s="8">
        <f>SUM(B4:B10)</f>
        <v>90870</v>
      </c>
      <c r="C12" s="8">
        <f>SUM(C4:C10)</f>
        <v>95414</v>
      </c>
      <c r="D12" s="8">
        <f>SUM(D4:D10)</f>
        <v>105482</v>
      </c>
    </row>
    <row r="13" spans="1:6" ht="12.75">
      <c r="A13" s="7" t="s">
        <v>8</v>
      </c>
      <c r="B13" s="8">
        <f>AVERAGE(B4:B10)</f>
        <v>12981.42857142857</v>
      </c>
      <c r="C13" s="8">
        <f>AVERAGE(C4:C10)</f>
        <v>13630.57142857143</v>
      </c>
      <c r="D13" s="8">
        <f>AVERAGE(D4:D10)</f>
        <v>15068.857142857143</v>
      </c>
      <c r="F13" s="10"/>
    </row>
    <row r="14" spans="1:4" ht="12.75">
      <c r="A14" s="7" t="s">
        <v>9</v>
      </c>
      <c r="B14" s="8">
        <f>MAX(B4:B10)</f>
        <v>26980</v>
      </c>
      <c r="C14" s="8">
        <f>MAX(C4:C10)</f>
        <v>33299</v>
      </c>
      <c r="D14" s="8">
        <f>MAX(D4:D10)</f>
        <v>34681</v>
      </c>
    </row>
    <row r="15" spans="1:4" ht="12.75">
      <c r="A15" s="7" t="s">
        <v>10</v>
      </c>
      <c r="B15" s="8">
        <f>MIN(B4:B10)</f>
        <v>4486</v>
      </c>
      <c r="C15" s="8">
        <f>MIN(C4:C10)</f>
        <v>4810</v>
      </c>
      <c r="D15" s="8">
        <f>MIN(D4:D10)</f>
        <v>5703</v>
      </c>
    </row>
    <row r="16" spans="1:4" ht="12.75">
      <c r="A16" s="7" t="s">
        <v>11</v>
      </c>
      <c r="B16" s="9">
        <f>COUNTIF(B4:B10,"&lt;5000")</f>
        <v>1</v>
      </c>
      <c r="C16" s="9">
        <f>COUNTIF(C4:C10,"&lt;5000")</f>
        <v>2</v>
      </c>
      <c r="D16" s="9">
        <f>COUNTIF(D4:D10,"&lt;5000")</f>
        <v>0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</sheetData>
  <mergeCells count="1">
    <mergeCell ref="A1:D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Particular</cp:lastModifiedBy>
  <dcterms:created xsi:type="dcterms:W3CDTF">2007-05-25T15:53:54Z</dcterms:created>
  <dcterms:modified xsi:type="dcterms:W3CDTF">2009-11-17T20:26:06Z</dcterms:modified>
  <cp:category/>
  <cp:version/>
  <cp:contentType/>
  <cp:contentStatus/>
</cp:coreProperties>
</file>